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Common\Hearth 2025\By Brand\Montigo\Price Lists\"/>
    </mc:Choice>
  </mc:AlternateContent>
  <xr:revisionPtr revIDLastSave="0" documentId="8_{00B2249C-21D0-4851-9797-615B714D95C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igo Parts" sheetId="4" r:id="rId1"/>
  </sheets>
  <definedNames>
    <definedName name="_xlnm._FilterDatabase" localSheetId="0" hidden="1">'Montigo Parts'!$A$1:$F$79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E36" i="4"/>
  <c r="E38" i="4"/>
  <c r="E17" i="4"/>
  <c r="E39" i="4"/>
  <c r="E34" i="4"/>
  <c r="E86" i="4"/>
  <c r="E47" i="4"/>
  <c r="E30" i="4"/>
  <c r="E89" i="4"/>
  <c r="E88" i="4"/>
  <c r="E85" i="4"/>
  <c r="E87" i="4"/>
  <c r="E40" i="4"/>
  <c r="E41" i="4"/>
  <c r="E82" i="4"/>
  <c r="E84" i="4"/>
  <c r="E83" i="4"/>
  <c r="E80" i="4"/>
  <c r="E42" i="4"/>
  <c r="E43" i="4"/>
  <c r="E33" i="4"/>
  <c r="E61" i="4"/>
  <c r="E74" i="4"/>
  <c r="E81" i="4"/>
  <c r="E70" i="4"/>
  <c r="E79" i="4"/>
  <c r="E78" i="4"/>
  <c r="E62" i="4"/>
  <c r="E66" i="4"/>
  <c r="E58" i="4"/>
  <c r="E44" i="4"/>
  <c r="E77" i="4"/>
  <c r="E69" i="4"/>
  <c r="E76" i="4"/>
  <c r="E73" i="4"/>
  <c r="E75" i="4"/>
  <c r="E56" i="4"/>
  <c r="E72" i="4"/>
  <c r="E71" i="4"/>
  <c r="E59" i="4"/>
  <c r="E64" i="4"/>
  <c r="E67" i="4"/>
  <c r="E68" i="4"/>
  <c r="E65" i="4"/>
  <c r="E63" i="4"/>
  <c r="E48" i="4"/>
  <c r="E60" i="4"/>
  <c r="E46" i="4"/>
  <c r="E25" i="4"/>
  <c r="E54" i="4"/>
  <c r="E57" i="4"/>
  <c r="E52" i="4"/>
  <c r="E49" i="4"/>
  <c r="E55" i="4"/>
  <c r="E32" i="4"/>
  <c r="E3" i="4"/>
  <c r="E29" i="4"/>
  <c r="E50" i="4"/>
  <c r="E53" i="4"/>
  <c r="E28" i="4"/>
  <c r="E37" i="4"/>
  <c r="E45" i="4"/>
  <c r="E7" i="4"/>
  <c r="E21" i="4"/>
  <c r="E9" i="4"/>
  <c r="E31" i="4"/>
  <c r="E27" i="4"/>
  <c r="E18" i="4"/>
  <c r="E13" i="4"/>
  <c r="E22" i="4"/>
  <c r="E23" i="4"/>
  <c r="E26" i="4"/>
  <c r="E24" i="4"/>
  <c r="E19" i="4"/>
  <c r="E20" i="4"/>
  <c r="E11" i="4"/>
  <c r="E16" i="4"/>
  <c r="E15" i="4"/>
  <c r="E8" i="4"/>
  <c r="E10" i="4"/>
  <c r="E14" i="4"/>
  <c r="E12" i="4"/>
  <c r="E4" i="4"/>
  <c r="E5" i="4"/>
  <c r="E6" i="4"/>
  <c r="E2" i="4"/>
  <c r="E35" i="4"/>
</calcChain>
</file>

<file path=xl/sharedStrings.xml><?xml version="1.0" encoding="utf-8"?>
<sst xmlns="http://schemas.openxmlformats.org/spreadsheetml/2006/main" count="182" uniqueCount="181">
  <si>
    <t>PILOT SHIELD</t>
  </si>
  <si>
    <t>REC1263</t>
  </si>
  <si>
    <t>SWITCH, VACUUM, 0.30" "ENDURA"</t>
  </si>
  <si>
    <t>OD38329-20</t>
  </si>
  <si>
    <t>SCREEN MOUNTING PANEL RIGHT</t>
  </si>
  <si>
    <t>REC1261</t>
  </si>
  <si>
    <t>SWITCH, VACUUM, 0.20" "Flue Gas"</t>
  </si>
  <si>
    <t>EC1550</t>
  </si>
  <si>
    <t>WALL MOUNT REMOTE PROFLAME CONNECT</t>
  </si>
  <si>
    <t>MFL6-F</t>
  </si>
  <si>
    <t>4"/7" FLEX, COMPRESSED, F/F, 72in EXPANDED</t>
  </si>
  <si>
    <t>PFL2-F</t>
  </si>
  <si>
    <t>5"/8" FLEX, COMPRESSED, F/F, 24in EXPANDED</t>
  </si>
  <si>
    <t>MFL4-F</t>
  </si>
  <si>
    <t>4"/7" FLEX, COMPRESSED, F/F, 48in EXPANDED</t>
  </si>
  <si>
    <t>RNFH34VO</t>
  </si>
  <si>
    <t>REPL. NAILING FLANGE H34 OUTDOOR</t>
  </si>
  <si>
    <t>RDRD3615</t>
  </si>
  <si>
    <t>DOOR ASSEMBLY, COMPLETE, CERAMIC</t>
  </si>
  <si>
    <t>RGC3046</t>
  </si>
  <si>
    <t>REG. LP, PROFLAME SIT, HI/LO (MANUAL)</t>
  </si>
  <si>
    <t>RGL1119</t>
  </si>
  <si>
    <t>UPLIGHTING LED GLASS TRAY D72</t>
  </si>
  <si>
    <t>RBH4210</t>
  </si>
  <si>
    <t>Assembly, Burner, H42VO, LP</t>
  </si>
  <si>
    <t>RCV520LE</t>
  </si>
  <si>
    <t>R520 CONVERSION KIT NG TO LP FULL TRAY</t>
  </si>
  <si>
    <t>ECA1142</t>
  </si>
  <si>
    <t>Transformer 120V 60Hz 24V 40VA w/forks</t>
  </si>
  <si>
    <t>RBH42S01</t>
  </si>
  <si>
    <t>BURNER, H42ST, NG, FLUSH, STD</t>
  </si>
  <si>
    <t>RDTL38SS</t>
  </si>
  <si>
    <t>Replacement DOOR, L38 STAINLESS STEEL</t>
  </si>
  <si>
    <t>REC1218</t>
  </si>
  <si>
    <t>REPL DUAL BLOWER W/LEAD WIRE 110V 60HZ</t>
  </si>
  <si>
    <t>RBH3404</t>
  </si>
  <si>
    <t>ASSEMBLY, BURNER, H34DL, STD, LP</t>
  </si>
  <si>
    <t>RBH38S21R</t>
  </si>
  <si>
    <t>BURNER, RETRO, H38SVONE</t>
  </si>
  <si>
    <t>SCCR6108-10</t>
  </si>
  <si>
    <t>HW1106-1</t>
  </si>
  <si>
    <t>DECO. FIREBEADS, QUARTZ, 1LB</t>
  </si>
  <si>
    <t>RBH42S02</t>
  </si>
  <si>
    <t>BURNER, H42ST, LP, FLUSH, STD</t>
  </si>
  <si>
    <t>RDTH38CR01</t>
  </si>
  <si>
    <t>REPLACEMENT DOOR ASM. FRONT H38CR</t>
  </si>
  <si>
    <t>RECA1218</t>
  </si>
  <si>
    <t>FAN KIT LEFT OR RIGHT FOR PLVO OUTDOOR</t>
  </si>
  <si>
    <t>RBH3821</t>
  </si>
  <si>
    <t>Assembly, Burner, H38VONE</t>
  </si>
  <si>
    <t>MUF-D12</t>
  </si>
  <si>
    <t>MUFFLER, 12" SOUND REDUCER</t>
  </si>
  <si>
    <t>PCRGPST12</t>
  </si>
  <si>
    <t>REFL. GLASS PNL KIT, ST 12" GLASS MODEL</t>
  </si>
  <si>
    <t>GC3094</t>
  </si>
  <si>
    <t>IFC Board-Proflame 2 Basic (5 sec. FFRT)</t>
  </si>
  <si>
    <t>PC530IOK</t>
  </si>
  <si>
    <t>INDOOR OUTDOOR SEAL KIT FOR PC530</t>
  </si>
  <si>
    <t>PCRGP630</t>
  </si>
  <si>
    <t>REFLECTIVE GLASS PANEL KIT FOR PC630</t>
  </si>
  <si>
    <t>PC620IOK</t>
  </si>
  <si>
    <t>INDOOR OUTDOOR SEAL KIT FOR PC620</t>
  </si>
  <si>
    <t>GCA043</t>
  </si>
  <si>
    <t>LP TO NG CONVERSION KIT DRSQ42NI</t>
  </si>
  <si>
    <t>P42VF086-20</t>
  </si>
  <si>
    <t>HL42DF315-20</t>
  </si>
  <si>
    <t>FRONT BAFFLE, Formed</t>
  </si>
  <si>
    <t>DL72071-20</t>
  </si>
  <si>
    <t>SCREEN SUPPORT BAR</t>
  </si>
  <si>
    <t>PC760IOK</t>
  </si>
  <si>
    <t>INDOOR OUTDOOR SEAL KIT FOR PC760</t>
  </si>
  <si>
    <t>RVBH38P02</t>
  </si>
  <si>
    <t>Valve Blind RH Long H38PFC (Bigger unit)</t>
  </si>
  <si>
    <t>PC430IOK</t>
  </si>
  <si>
    <t>INDOOR OUTDOOR SEAL KIT FOR PC430</t>
  </si>
  <si>
    <t>HL42DF313-20</t>
  </si>
  <si>
    <t>TOP SHELF BURNER ASSY, Formed</t>
  </si>
  <si>
    <t>RVBH38C02</t>
  </si>
  <si>
    <t>VALVE BLIND, LONG H38CR</t>
  </si>
  <si>
    <t>RGL5128</t>
  </si>
  <si>
    <t>REFLECTIVE BLACK GLASS SIDE PANEL DRL72</t>
  </si>
  <si>
    <t>RDTH38CR02</t>
  </si>
  <si>
    <t>REPLACEMENT DOOR ASM. SIDE H38CR</t>
  </si>
  <si>
    <t>GC1006</t>
  </si>
  <si>
    <t>Valve, NG, SIT(635) Hi/Lo, QDO, Conv</t>
  </si>
  <si>
    <t>46DVA-CLAA</t>
  </si>
  <si>
    <t>DURAVENT4 X 6-5/8 DV TO CO-LIN ADAPTER</t>
  </si>
  <si>
    <t>RAFBDRSQ38</t>
  </si>
  <si>
    <t>REPLACEMENT AIR FLOW BRACKET (DRSQ38)</t>
  </si>
  <si>
    <t>RBL38S17</t>
  </si>
  <si>
    <t>Assembly, Burner, L38ST, IPI BASIC, NG</t>
  </si>
  <si>
    <t>RGL5115</t>
  </si>
  <si>
    <t>DRL36 REFLECTIVE BLACK GLASS REAR PANEL</t>
  </si>
  <si>
    <t>RDBKDRSQ</t>
  </si>
  <si>
    <t>REPLACEMENT DOOR BUCKLE KIT</t>
  </si>
  <si>
    <t>RBHL6013</t>
  </si>
  <si>
    <t>REPLACEMENT DRL6013 HI-LO BURNER ASM</t>
  </si>
  <si>
    <t>GC2090</t>
  </si>
  <si>
    <t>Pilot Assembly, NG#51, SIT, QDO</t>
  </si>
  <si>
    <t>RECA062</t>
  </si>
  <si>
    <t>H/HL/L/B BASIC PROFLAME 2 CTRL KIT -CTRL</t>
  </si>
  <si>
    <t>EC2047</t>
  </si>
  <si>
    <t>TOGGLE SWITCH CAP WATER PROOF XT-HT</t>
  </si>
  <si>
    <t>RBL3818</t>
  </si>
  <si>
    <t>Assembly, Burner, L38DF, IPI, LP, BASIC</t>
  </si>
  <si>
    <t>RVCH42F</t>
  </si>
  <si>
    <t>Frame Valve Cover, H42DF Lower</t>
  </si>
  <si>
    <t>EC1029</t>
  </si>
  <si>
    <t>Receptacle, 4-Pin Molex Power Connector</t>
  </si>
  <si>
    <t>GC3044</t>
  </si>
  <si>
    <t>Valve, Proflame, SIT, NG W/Manual Hi/Lo</t>
  </si>
  <si>
    <t>EC1382</t>
  </si>
  <si>
    <t>CO-GLASS FUSE 20 AMP, 250V, AGC TYPE</t>
  </si>
  <si>
    <t>RBP4218</t>
  </si>
  <si>
    <t>ASM. BURNER PL42DF LP IPI</t>
  </si>
  <si>
    <t>RSCDRL6013</t>
  </si>
  <si>
    <t>REPLACEMENT BASIC SCREEN DRL6013</t>
  </si>
  <si>
    <t>PFL4-F</t>
  </si>
  <si>
    <t>5"/8" FLEX, COMPRESSED, F/F, 48in EXPANDED</t>
  </si>
  <si>
    <t>PFL6-F</t>
  </si>
  <si>
    <t>5"/8" FLEX, COMPRESSED, F/F, 72in EXPANDED</t>
  </si>
  <si>
    <t>EC1459-R</t>
  </si>
  <si>
    <t>JUNCTION BOX 9250 NO TERM 160x200x98mm</t>
  </si>
  <si>
    <t>RSCDRL7213</t>
  </si>
  <si>
    <t>REPLACEMENT BASIC SCREEN DRL7213</t>
  </si>
  <si>
    <t>HDKPDFK-F</t>
  </si>
  <si>
    <t>COOL WALL ADVANTAGE DIA. 5", 24' FLEX</t>
  </si>
  <si>
    <t>RDTDRL7213</t>
  </si>
  <si>
    <t>REPLACEMENT DOOR ASSEMBLY DRL7213</t>
  </si>
  <si>
    <t>RGL5127</t>
  </si>
  <si>
    <t>REFLECTIVE BLACK GLASS REAR PANEL DRL72</t>
  </si>
  <si>
    <t>SBFPV-R05-14</t>
  </si>
  <si>
    <t>SBFPV POWER VENT ROOF 1/2 HP, 3 PHASE, 14” COLLAR</t>
  </si>
  <si>
    <t>IN1117</t>
  </si>
  <si>
    <t>Gasket Black Silicone 80 - 3/16"x1/4"x2"</t>
  </si>
  <si>
    <t>RAFBDRL6013</t>
  </si>
  <si>
    <t>REPLACEMENT AIR FLOW BRACKET (DRL60)</t>
  </si>
  <si>
    <t>EC1001</t>
  </si>
  <si>
    <t>Blower, Power Vent Rheem Rudd 115V 4"</t>
  </si>
  <si>
    <t>RCV320LE</t>
  </si>
  <si>
    <t>R320 CONVERSION KIT NG TO LP FULL TRAY</t>
  </si>
  <si>
    <t>ECA060</t>
  </si>
  <si>
    <t>34DVI CONTROL BOARD ASSEMBLY</t>
  </si>
  <si>
    <t>GL002</t>
  </si>
  <si>
    <t>Glass, 6mm Temp, Cut-to-Size</t>
  </si>
  <si>
    <t>HDKPDFK-1-F</t>
  </si>
  <si>
    <t>COOL WALL ADVANTAGE DIA. 5", 12' FLEX</t>
  </si>
  <si>
    <t>EC1320</t>
  </si>
  <si>
    <t>Light Socket, ceramic  250C wire 300mm</t>
  </si>
  <si>
    <t>BUF-A001</t>
  </si>
  <si>
    <t>CVIEW ribbon burner</t>
  </si>
  <si>
    <t>OD38330-20</t>
  </si>
  <si>
    <t>SCREEN MOUNTING PANEL LEFT</t>
  </si>
  <si>
    <t>EC1023</t>
  </si>
  <si>
    <t>Terminal, F/M Crimp Molex Mini-Fit</t>
  </si>
  <si>
    <t>GC3105</t>
  </si>
  <si>
    <t>PF2 Connect WiFi Remote GTMFLSA-Black</t>
  </si>
  <si>
    <t>RDTH38CL02</t>
  </si>
  <si>
    <t>REPLACEMENT DOOR ASM. SIDE H38CL</t>
  </si>
  <si>
    <t>GC3071</t>
  </si>
  <si>
    <t>NG PILOT ASSEMBLY HIGH TEMPERATURE</t>
  </si>
  <si>
    <t>GC3033</t>
  </si>
  <si>
    <t>Proflame Valve W/Stepper Motor NG</t>
  </si>
  <si>
    <t>GC3089</t>
  </si>
  <si>
    <t>GAS VALVE NG 3.5" WC SINGLE STAGE</t>
  </si>
  <si>
    <t>MCP1-2-05</t>
  </si>
  <si>
    <t>CVIEW control panel, 208v,</t>
  </si>
  <si>
    <t>RHW1013</t>
  </si>
  <si>
    <t>Door nutserts, includes clips (4 pieces)</t>
  </si>
  <si>
    <t>GC1004</t>
  </si>
  <si>
    <t>Valve, NG, Hot Surface Ignition</t>
  </si>
  <si>
    <t>GF2106</t>
  </si>
  <si>
    <t>Gas orifice P0512 drilled to 1.2mm</t>
  </si>
  <si>
    <t>GC3063</t>
  </si>
  <si>
    <t>Proflame 2 Remote compatible w/GC3105</t>
  </si>
  <si>
    <t>Difference</t>
  </si>
  <si>
    <t>Item</t>
  </si>
  <si>
    <t>Description</t>
  </si>
  <si>
    <t>Old Base Price</t>
  </si>
  <si>
    <t>New Base Price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</si>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</sst>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34" borderId="0" xfId="0" applyFill="1"/>
    <xf numFmtId="0" fontId="0" fillId="0" borderId="10" xfId="0" applyBorder="1" applyAlignment="1">
      <alignment horizontal="left"/>
    </xf>
    <xf numFmtId="0" fontId="0" fillId="34" borderId="0" xfId="0" applyFill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left" vertical="center"/>
    </xf>
    <xf numFmtId="10" fontId="16" fillId="33" borderId="1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workbookViewId="0">
      <pane ySplit="1" topLeftCell="A2" activePane="bottomLeft" state="frozen"/>
      <selection pane="bottomLeft" activeCell="B9" sqref="B9"/>
    </sheetView>
  </sheetViews>
  <sheetFormatPr defaultColWidth="9.140625" defaultRowHeight="15" x14ac:dyDescent="0.25"/>
  <cols>
    <col min="1" max="1" width="13.28515625" style="1" bestFit="1" customWidth="1"/>
    <col min="2" max="2" width="49.85546875" style="1" bestFit="1" customWidth="1"/>
    <col min="3" max="3" width="14" style="7" bestFit="1" customWidth="1"/>
    <col min="4" max="4" width="14.85546875" style="7" bestFit="1" customWidth="1"/>
    <col min="5" max="5" width="10.7109375" style="7" bestFit="1" customWidth="1"/>
    <col min="6" max="6" width="9.85546875" style="7" bestFit="1" customWidth="1"/>
    <col min="7" max="16384" width="9.140625" style="2"/>
  </cols>
  <sheetData>
    <row r="1" spans="1:6" s="4" customFormat="1" x14ac:dyDescent="0.25">
      <c r="A1" s="8" t="s">
        <v>176</v>
      </c>
      <c r="B1" s="8" t="s">
        <v>177</v>
      </c>
      <c r="C1" s="9" t="s">
        <v>178</v>
      </c>
      <c r="D1" s="9" t="s">
        <v>179</v>
      </c>
      <c r="E1" s="9" t="s">
        <v>175</v>
      </c>
      <c r="F1" s="10" t="s">
        <v>180</v>
      </c>
    </row>
    <row r="2" spans="1:6" x14ac:dyDescent="0.25">
      <c r="A2" s="1" t="s">
        <v>107</v>
      </c>
      <c r="B2" s="1" t="s">
        <v>108</v>
      </c>
      <c r="C2" s="5">
        <v>1</v>
      </c>
      <c r="D2" s="5">
        <v>2</v>
      </c>
      <c r="E2" s="5">
        <f t="shared" ref="E2:E33" si="0">D2-C2</f>
        <v>1</v>
      </c>
      <c r="F2" s="6">
        <v>1</v>
      </c>
    </row>
    <row r="3" spans="1:6" x14ac:dyDescent="0.25">
      <c r="A3" s="3" t="s">
        <v>133</v>
      </c>
      <c r="B3" s="1" t="s">
        <v>134</v>
      </c>
      <c r="C3" s="5">
        <v>5</v>
      </c>
      <c r="D3" s="5">
        <v>6</v>
      </c>
      <c r="E3" s="5">
        <f t="shared" si="0"/>
        <v>1</v>
      </c>
      <c r="F3" s="6">
        <v>0.2</v>
      </c>
    </row>
    <row r="4" spans="1:6" x14ac:dyDescent="0.25">
      <c r="A4" s="3" t="s">
        <v>147</v>
      </c>
      <c r="B4" s="1" t="s">
        <v>148</v>
      </c>
      <c r="C4" s="5">
        <v>5</v>
      </c>
      <c r="D4" s="5">
        <v>6</v>
      </c>
      <c r="E4" s="5">
        <f t="shared" si="0"/>
        <v>1</v>
      </c>
      <c r="F4" s="6">
        <v>0.2</v>
      </c>
    </row>
    <row r="5" spans="1:6" x14ac:dyDescent="0.25">
      <c r="A5" s="3" t="s">
        <v>153</v>
      </c>
      <c r="B5" s="1" t="s">
        <v>154</v>
      </c>
      <c r="C5" s="5">
        <v>5</v>
      </c>
      <c r="D5" s="5">
        <v>6</v>
      </c>
      <c r="E5" s="5">
        <f t="shared" si="0"/>
        <v>1</v>
      </c>
      <c r="F5" s="6">
        <v>0.2</v>
      </c>
    </row>
    <row r="6" spans="1:6" x14ac:dyDescent="0.25">
      <c r="A6" s="1" t="s">
        <v>171</v>
      </c>
      <c r="B6" s="1" t="s">
        <v>172</v>
      </c>
      <c r="C6" s="5">
        <v>9</v>
      </c>
      <c r="D6" s="5">
        <v>10</v>
      </c>
      <c r="E6" s="5">
        <f t="shared" si="0"/>
        <v>1</v>
      </c>
      <c r="F6" s="6">
        <v>0.1111111111111111</v>
      </c>
    </row>
    <row r="7" spans="1:6" x14ac:dyDescent="0.25">
      <c r="A7" s="1" t="s">
        <v>167</v>
      </c>
      <c r="B7" s="1" t="s">
        <v>168</v>
      </c>
      <c r="C7" s="5">
        <v>11</v>
      </c>
      <c r="D7" s="5">
        <v>12</v>
      </c>
      <c r="E7" s="5">
        <f t="shared" si="0"/>
        <v>1</v>
      </c>
      <c r="F7" s="6">
        <v>9.0909090909090912E-2</v>
      </c>
    </row>
    <row r="8" spans="1:6" x14ac:dyDescent="0.25">
      <c r="A8" s="3" t="s">
        <v>111</v>
      </c>
      <c r="B8" s="1" t="s">
        <v>112</v>
      </c>
      <c r="C8" s="5">
        <v>16</v>
      </c>
      <c r="D8" s="5">
        <v>17</v>
      </c>
      <c r="E8" s="5">
        <f t="shared" si="0"/>
        <v>1</v>
      </c>
      <c r="F8" s="6">
        <v>6.25E-2</v>
      </c>
    </row>
    <row r="9" spans="1:6" x14ac:dyDescent="0.25">
      <c r="A9" s="3" t="s">
        <v>40</v>
      </c>
      <c r="B9" s="1" t="s">
        <v>41</v>
      </c>
      <c r="C9" s="5">
        <v>17</v>
      </c>
      <c r="D9" s="5">
        <v>18</v>
      </c>
      <c r="E9" s="5">
        <f t="shared" si="0"/>
        <v>1</v>
      </c>
      <c r="F9" s="6">
        <v>5.8823529411764705E-2</v>
      </c>
    </row>
    <row r="10" spans="1:6" x14ac:dyDescent="0.25">
      <c r="A10" s="3" t="s">
        <v>93</v>
      </c>
      <c r="B10" s="1" t="s">
        <v>94</v>
      </c>
      <c r="C10" s="5">
        <v>24</v>
      </c>
      <c r="D10" s="5">
        <v>25</v>
      </c>
      <c r="E10" s="5">
        <f t="shared" si="0"/>
        <v>1</v>
      </c>
      <c r="F10" s="6">
        <v>4.1666666666666664E-2</v>
      </c>
    </row>
    <row r="11" spans="1:6" x14ac:dyDescent="0.25">
      <c r="A11" s="3" t="s">
        <v>39</v>
      </c>
      <c r="B11" s="1" t="s">
        <v>0</v>
      </c>
      <c r="C11" s="5">
        <v>26</v>
      </c>
      <c r="D11" s="5">
        <v>27</v>
      </c>
      <c r="E11" s="5">
        <f t="shared" si="0"/>
        <v>1</v>
      </c>
      <c r="F11" s="6">
        <v>3.8461538461538464E-2</v>
      </c>
    </row>
    <row r="12" spans="1:6" x14ac:dyDescent="0.25">
      <c r="A12" s="3" t="s">
        <v>65</v>
      </c>
      <c r="B12" s="1" t="s">
        <v>66</v>
      </c>
      <c r="C12" s="5">
        <v>28</v>
      </c>
      <c r="D12" s="5">
        <v>29</v>
      </c>
      <c r="E12" s="5">
        <f t="shared" si="0"/>
        <v>1</v>
      </c>
      <c r="F12" s="6">
        <v>3.5714285714285712E-2</v>
      </c>
    </row>
    <row r="13" spans="1:6" x14ac:dyDescent="0.25">
      <c r="A13" s="3" t="s">
        <v>101</v>
      </c>
      <c r="B13" s="1" t="s">
        <v>102</v>
      </c>
      <c r="C13" s="5">
        <v>31</v>
      </c>
      <c r="D13" s="5">
        <v>32</v>
      </c>
      <c r="E13" s="5">
        <f t="shared" si="0"/>
        <v>1</v>
      </c>
      <c r="F13" s="6">
        <v>3.2258064516129031E-2</v>
      </c>
    </row>
    <row r="14" spans="1:6" x14ac:dyDescent="0.25">
      <c r="A14" s="3" t="s">
        <v>67</v>
      </c>
      <c r="B14" s="1" t="s">
        <v>68</v>
      </c>
      <c r="C14" s="5">
        <v>32</v>
      </c>
      <c r="D14" s="5">
        <v>33</v>
      </c>
      <c r="E14" s="5">
        <f t="shared" si="0"/>
        <v>1</v>
      </c>
      <c r="F14" s="6">
        <v>3.125E-2</v>
      </c>
    </row>
    <row r="15" spans="1:6" x14ac:dyDescent="0.25">
      <c r="A15" s="3" t="s">
        <v>121</v>
      </c>
      <c r="B15" s="1" t="s">
        <v>122</v>
      </c>
      <c r="C15" s="5">
        <v>40</v>
      </c>
      <c r="D15" s="5">
        <v>41</v>
      </c>
      <c r="E15" s="5">
        <f t="shared" si="0"/>
        <v>1</v>
      </c>
      <c r="F15" s="6">
        <v>2.5000000000000001E-2</v>
      </c>
    </row>
    <row r="16" spans="1:6" x14ac:dyDescent="0.25">
      <c r="A16" s="3" t="s">
        <v>87</v>
      </c>
      <c r="B16" s="1" t="s">
        <v>88</v>
      </c>
      <c r="C16" s="5">
        <v>47</v>
      </c>
      <c r="D16" s="5">
        <v>48</v>
      </c>
      <c r="E16" s="5">
        <f t="shared" si="0"/>
        <v>1</v>
      </c>
      <c r="F16" s="6">
        <v>2.1276595744680851E-2</v>
      </c>
    </row>
    <row r="17" spans="1:6" x14ac:dyDescent="0.25">
      <c r="A17" s="1" t="s">
        <v>159</v>
      </c>
      <c r="B17" s="1" t="s">
        <v>160</v>
      </c>
      <c r="C17" s="5">
        <v>55</v>
      </c>
      <c r="D17" s="5">
        <v>57</v>
      </c>
      <c r="E17" s="5">
        <f t="shared" si="0"/>
        <v>2</v>
      </c>
      <c r="F17" s="6">
        <v>3.6363636363636362E-2</v>
      </c>
    </row>
    <row r="18" spans="1:6" x14ac:dyDescent="0.25">
      <c r="A18" s="3" t="s">
        <v>105</v>
      </c>
      <c r="B18" s="1" t="s">
        <v>106</v>
      </c>
      <c r="C18" s="5">
        <v>56</v>
      </c>
      <c r="D18" s="5">
        <v>58</v>
      </c>
      <c r="E18" s="5">
        <f t="shared" si="0"/>
        <v>2</v>
      </c>
      <c r="F18" s="6">
        <v>3.5714285714285712E-2</v>
      </c>
    </row>
    <row r="19" spans="1:6" x14ac:dyDescent="0.25">
      <c r="A19" s="3" t="s">
        <v>19</v>
      </c>
      <c r="B19" s="1" t="s">
        <v>20</v>
      </c>
      <c r="C19" s="5">
        <v>58</v>
      </c>
      <c r="D19" s="5">
        <v>60</v>
      </c>
      <c r="E19" s="5">
        <f t="shared" si="0"/>
        <v>2</v>
      </c>
      <c r="F19" s="6">
        <v>3.4482758620689655E-2</v>
      </c>
    </row>
    <row r="20" spans="1:6" x14ac:dyDescent="0.25">
      <c r="A20" s="3" t="s">
        <v>15</v>
      </c>
      <c r="B20" s="1" t="s">
        <v>16</v>
      </c>
      <c r="C20" s="5">
        <v>59</v>
      </c>
      <c r="D20" s="5">
        <v>61</v>
      </c>
      <c r="E20" s="5">
        <f t="shared" si="0"/>
        <v>2</v>
      </c>
      <c r="F20" s="6">
        <v>3.3898305084745763E-2</v>
      </c>
    </row>
    <row r="21" spans="1:6" x14ac:dyDescent="0.25">
      <c r="A21" s="3" t="s">
        <v>27</v>
      </c>
      <c r="B21" s="1" t="s">
        <v>28</v>
      </c>
      <c r="C21" s="5">
        <v>60</v>
      </c>
      <c r="D21" s="5">
        <v>62</v>
      </c>
      <c r="E21" s="5">
        <f t="shared" si="0"/>
        <v>2</v>
      </c>
      <c r="F21" s="6">
        <v>3.3333333333333333E-2</v>
      </c>
    </row>
    <row r="22" spans="1:6" x14ac:dyDescent="0.25">
      <c r="A22" s="3" t="s">
        <v>3</v>
      </c>
      <c r="B22" s="1" t="s">
        <v>4</v>
      </c>
      <c r="C22" s="5">
        <v>70</v>
      </c>
      <c r="D22" s="5">
        <v>72</v>
      </c>
      <c r="E22" s="5">
        <f t="shared" si="0"/>
        <v>2</v>
      </c>
      <c r="F22" s="6">
        <v>2.8571428571428571E-2</v>
      </c>
    </row>
    <row r="23" spans="1:6" x14ac:dyDescent="0.25">
      <c r="A23" s="3" t="s">
        <v>151</v>
      </c>
      <c r="B23" s="1" t="s">
        <v>152</v>
      </c>
      <c r="C23" s="5">
        <v>70</v>
      </c>
      <c r="D23" s="5">
        <v>72</v>
      </c>
      <c r="E23" s="5">
        <f t="shared" si="0"/>
        <v>2</v>
      </c>
      <c r="F23" s="6">
        <v>2.8571428571428571E-2</v>
      </c>
    </row>
    <row r="24" spans="1:6" x14ac:dyDescent="0.25">
      <c r="A24" s="3" t="s">
        <v>77</v>
      </c>
      <c r="B24" s="1" t="s">
        <v>78</v>
      </c>
      <c r="C24" s="5">
        <v>70</v>
      </c>
      <c r="D24" s="5">
        <v>72</v>
      </c>
      <c r="E24" s="5">
        <f t="shared" si="0"/>
        <v>2</v>
      </c>
      <c r="F24" s="6">
        <v>2.8571428571428571E-2</v>
      </c>
    </row>
    <row r="25" spans="1:6" x14ac:dyDescent="0.25">
      <c r="A25" s="3" t="s">
        <v>79</v>
      </c>
      <c r="B25" s="1" t="s">
        <v>80</v>
      </c>
      <c r="C25" s="5">
        <v>71</v>
      </c>
      <c r="D25" s="5">
        <v>73</v>
      </c>
      <c r="E25" s="5">
        <f t="shared" si="0"/>
        <v>2</v>
      </c>
      <c r="F25" s="6">
        <v>2.8169014084507043E-2</v>
      </c>
    </row>
    <row r="26" spans="1:6" x14ac:dyDescent="0.25">
      <c r="A26" s="3" t="s">
        <v>62</v>
      </c>
      <c r="B26" s="1" t="s">
        <v>63</v>
      </c>
      <c r="C26" s="5">
        <v>72</v>
      </c>
      <c r="D26" s="5">
        <v>74</v>
      </c>
      <c r="E26" s="5">
        <f t="shared" si="0"/>
        <v>2</v>
      </c>
      <c r="F26" s="6">
        <v>2.7777777777777776E-2</v>
      </c>
    </row>
    <row r="27" spans="1:6" x14ac:dyDescent="0.25">
      <c r="A27" s="3" t="s">
        <v>71</v>
      </c>
      <c r="B27" s="1" t="s">
        <v>72</v>
      </c>
      <c r="C27" s="5">
        <v>75</v>
      </c>
      <c r="D27" s="5">
        <v>77</v>
      </c>
      <c r="E27" s="5">
        <f t="shared" si="0"/>
        <v>2</v>
      </c>
      <c r="F27" s="6">
        <v>2.6666666666666668E-2</v>
      </c>
    </row>
    <row r="28" spans="1:6" x14ac:dyDescent="0.25">
      <c r="A28" s="3" t="s">
        <v>64</v>
      </c>
      <c r="B28" s="1" t="s">
        <v>0</v>
      </c>
      <c r="C28" s="5">
        <v>87</v>
      </c>
      <c r="D28" s="5">
        <v>89</v>
      </c>
      <c r="E28" s="5">
        <f t="shared" si="0"/>
        <v>2</v>
      </c>
      <c r="F28" s="6">
        <v>2.2988505747126436E-2</v>
      </c>
    </row>
    <row r="29" spans="1:6" x14ac:dyDescent="0.25">
      <c r="A29" s="3" t="s">
        <v>135</v>
      </c>
      <c r="B29" s="1" t="s">
        <v>136</v>
      </c>
      <c r="C29" s="5">
        <v>90</v>
      </c>
      <c r="D29" s="5">
        <v>92</v>
      </c>
      <c r="E29" s="5">
        <f t="shared" si="0"/>
        <v>2</v>
      </c>
      <c r="F29" s="6">
        <v>2.2222222222222223E-2</v>
      </c>
    </row>
    <row r="30" spans="1:6" x14ac:dyDescent="0.25">
      <c r="A30" s="3" t="s">
        <v>145</v>
      </c>
      <c r="B30" s="1" t="s">
        <v>146</v>
      </c>
      <c r="C30" s="5">
        <v>97</v>
      </c>
      <c r="D30" s="5">
        <v>99</v>
      </c>
      <c r="E30" s="5">
        <f t="shared" si="0"/>
        <v>2</v>
      </c>
      <c r="F30" s="6">
        <v>2.0618556701030927E-2</v>
      </c>
    </row>
    <row r="31" spans="1:6" x14ac:dyDescent="0.25">
      <c r="A31" s="3" t="s">
        <v>75</v>
      </c>
      <c r="B31" s="1" t="s">
        <v>76</v>
      </c>
      <c r="C31" s="5">
        <v>111</v>
      </c>
      <c r="D31" s="5">
        <v>114</v>
      </c>
      <c r="E31" s="5">
        <f t="shared" si="0"/>
        <v>3</v>
      </c>
      <c r="F31" s="6">
        <v>2.7027027027027029E-2</v>
      </c>
    </row>
    <row r="32" spans="1:6" x14ac:dyDescent="0.25">
      <c r="A32" s="3" t="s">
        <v>97</v>
      </c>
      <c r="B32" s="1" t="s">
        <v>98</v>
      </c>
      <c r="C32" s="5">
        <v>122</v>
      </c>
      <c r="D32" s="5">
        <v>125</v>
      </c>
      <c r="E32" s="5">
        <f t="shared" si="0"/>
        <v>3</v>
      </c>
      <c r="F32" s="6">
        <v>2.4590163934426229E-2</v>
      </c>
    </row>
    <row r="33" spans="1:6" x14ac:dyDescent="0.25">
      <c r="A33" s="3" t="s">
        <v>5</v>
      </c>
      <c r="B33" s="1" t="s">
        <v>6</v>
      </c>
      <c r="C33" s="5">
        <v>125</v>
      </c>
      <c r="D33" s="5">
        <v>128</v>
      </c>
      <c r="E33" s="5">
        <f t="shared" si="0"/>
        <v>3</v>
      </c>
      <c r="F33" s="6">
        <v>2.4E-2</v>
      </c>
    </row>
    <row r="34" spans="1:6" x14ac:dyDescent="0.25">
      <c r="A34" s="1" t="s">
        <v>173</v>
      </c>
      <c r="B34" s="1" t="s">
        <v>174</v>
      </c>
      <c r="C34" s="5">
        <v>134</v>
      </c>
      <c r="D34" s="5">
        <v>137</v>
      </c>
      <c r="E34" s="5">
        <f t="shared" ref="E34:E65" si="1">D34-C34</f>
        <v>3</v>
      </c>
      <c r="F34" s="6">
        <v>2.2388059701492536E-2</v>
      </c>
    </row>
    <row r="35" spans="1:6" x14ac:dyDescent="0.25">
      <c r="A35" s="1" t="s">
        <v>163</v>
      </c>
      <c r="B35" s="1" t="s">
        <v>164</v>
      </c>
      <c r="C35" s="5">
        <v>145</v>
      </c>
      <c r="D35" s="5">
        <v>148</v>
      </c>
      <c r="E35" s="5">
        <f t="shared" si="1"/>
        <v>3</v>
      </c>
      <c r="F35" s="6">
        <v>2.0689655172413793E-2</v>
      </c>
    </row>
    <row r="36" spans="1:6" x14ac:dyDescent="0.25">
      <c r="A36" s="3" t="s">
        <v>155</v>
      </c>
      <c r="B36" s="1" t="s">
        <v>156</v>
      </c>
      <c r="C36" s="5">
        <v>149</v>
      </c>
      <c r="D36" s="5">
        <v>152</v>
      </c>
      <c r="E36" s="5">
        <f t="shared" si="1"/>
        <v>3</v>
      </c>
      <c r="F36" s="6">
        <v>2.0134228187919462E-2</v>
      </c>
    </row>
    <row r="37" spans="1:6" x14ac:dyDescent="0.25">
      <c r="A37" s="3" t="s">
        <v>95</v>
      </c>
      <c r="B37" s="1" t="s">
        <v>96</v>
      </c>
      <c r="C37" s="5">
        <v>150</v>
      </c>
      <c r="D37" s="5">
        <v>153</v>
      </c>
      <c r="E37" s="5">
        <f t="shared" si="1"/>
        <v>3</v>
      </c>
      <c r="F37" s="6">
        <v>0.02</v>
      </c>
    </row>
    <row r="38" spans="1:6" x14ac:dyDescent="0.25">
      <c r="A38" s="1" t="s">
        <v>161</v>
      </c>
      <c r="B38" s="1" t="s">
        <v>162</v>
      </c>
      <c r="C38" s="5">
        <v>196</v>
      </c>
      <c r="D38" s="5">
        <v>200</v>
      </c>
      <c r="E38" s="5">
        <f t="shared" si="1"/>
        <v>4</v>
      </c>
      <c r="F38" s="6">
        <v>2.0408163265306121E-2</v>
      </c>
    </row>
    <row r="39" spans="1:6" x14ac:dyDescent="0.25">
      <c r="A39" s="3" t="s">
        <v>125</v>
      </c>
      <c r="B39" s="1" t="s">
        <v>126</v>
      </c>
      <c r="C39" s="5">
        <v>199</v>
      </c>
      <c r="D39" s="5">
        <v>203</v>
      </c>
      <c r="E39" s="5">
        <f t="shared" si="1"/>
        <v>4</v>
      </c>
      <c r="F39" s="6">
        <v>2.0100502512562814E-2</v>
      </c>
    </row>
    <row r="40" spans="1:6" x14ac:dyDescent="0.25">
      <c r="A40" s="3" t="s">
        <v>9</v>
      </c>
      <c r="B40" s="1" t="s">
        <v>10</v>
      </c>
      <c r="C40" s="5">
        <v>199</v>
      </c>
      <c r="D40" s="5">
        <v>203</v>
      </c>
      <c r="E40" s="5">
        <f t="shared" si="1"/>
        <v>4</v>
      </c>
      <c r="F40" s="6">
        <v>2.0100502512562814E-2</v>
      </c>
    </row>
    <row r="41" spans="1:6" x14ac:dyDescent="0.25">
      <c r="A41" s="3" t="s">
        <v>13</v>
      </c>
      <c r="B41" s="1" t="s">
        <v>14</v>
      </c>
      <c r="C41" s="5">
        <v>199</v>
      </c>
      <c r="D41" s="5">
        <v>203</v>
      </c>
      <c r="E41" s="5">
        <f t="shared" si="1"/>
        <v>4</v>
      </c>
      <c r="F41" s="6">
        <v>2.0100502512562814E-2</v>
      </c>
    </row>
    <row r="42" spans="1:6" x14ac:dyDescent="0.25">
      <c r="A42" s="3" t="s">
        <v>119</v>
      </c>
      <c r="B42" s="1" t="s">
        <v>120</v>
      </c>
      <c r="C42" s="5">
        <v>199</v>
      </c>
      <c r="D42" s="5">
        <v>203</v>
      </c>
      <c r="E42" s="5">
        <f t="shared" si="1"/>
        <v>4</v>
      </c>
      <c r="F42" s="6">
        <v>2.0100502512562814E-2</v>
      </c>
    </row>
    <row r="43" spans="1:6" x14ac:dyDescent="0.25">
      <c r="A43" s="3" t="s">
        <v>117</v>
      </c>
      <c r="B43" s="1" t="s">
        <v>118</v>
      </c>
      <c r="C43" s="5">
        <v>199</v>
      </c>
      <c r="D43" s="5">
        <v>203</v>
      </c>
      <c r="E43" s="5">
        <f t="shared" si="1"/>
        <v>4</v>
      </c>
      <c r="F43" s="6">
        <v>2.0100502512562814E-2</v>
      </c>
    </row>
    <row r="44" spans="1:6" x14ac:dyDescent="0.25">
      <c r="A44" s="3" t="s">
        <v>11</v>
      </c>
      <c r="B44" s="1" t="s">
        <v>12</v>
      </c>
      <c r="C44" s="5">
        <v>199</v>
      </c>
      <c r="D44" s="5">
        <v>203</v>
      </c>
      <c r="E44" s="5">
        <f t="shared" si="1"/>
        <v>4</v>
      </c>
      <c r="F44" s="6">
        <v>2.0100502512562814E-2</v>
      </c>
    </row>
    <row r="45" spans="1:6" x14ac:dyDescent="0.25">
      <c r="A45" s="3" t="s">
        <v>129</v>
      </c>
      <c r="B45" s="1" t="s">
        <v>130</v>
      </c>
      <c r="C45" s="5">
        <v>204</v>
      </c>
      <c r="D45" s="5">
        <v>209</v>
      </c>
      <c r="E45" s="5">
        <f t="shared" si="1"/>
        <v>5</v>
      </c>
      <c r="F45" s="6">
        <v>2.4509803921568627E-2</v>
      </c>
    </row>
    <row r="46" spans="1:6" x14ac:dyDescent="0.25">
      <c r="A46" s="3" t="s">
        <v>21</v>
      </c>
      <c r="B46" s="1" t="s">
        <v>22</v>
      </c>
      <c r="C46" s="5">
        <v>208</v>
      </c>
      <c r="D46" s="5">
        <v>213</v>
      </c>
      <c r="E46" s="5">
        <f t="shared" si="1"/>
        <v>5</v>
      </c>
      <c r="F46" s="6">
        <v>2.403846153846154E-2</v>
      </c>
    </row>
    <row r="47" spans="1:6" x14ac:dyDescent="0.25">
      <c r="A47" s="3" t="s">
        <v>109</v>
      </c>
      <c r="B47" s="1" t="s">
        <v>110</v>
      </c>
      <c r="C47" s="5">
        <v>209</v>
      </c>
      <c r="D47" s="5">
        <v>214</v>
      </c>
      <c r="E47" s="5">
        <f t="shared" si="1"/>
        <v>5</v>
      </c>
      <c r="F47" s="6">
        <v>2.3923444976076555E-2</v>
      </c>
    </row>
    <row r="48" spans="1:6" x14ac:dyDescent="0.25">
      <c r="A48" s="3" t="s">
        <v>99</v>
      </c>
      <c r="B48" s="1" t="s">
        <v>100</v>
      </c>
      <c r="C48" s="5">
        <v>229</v>
      </c>
      <c r="D48" s="5">
        <v>234</v>
      </c>
      <c r="E48" s="5">
        <f t="shared" si="1"/>
        <v>5</v>
      </c>
      <c r="F48" s="6">
        <v>2.1834061135371178E-2</v>
      </c>
    </row>
    <row r="49" spans="1:6" x14ac:dyDescent="0.25">
      <c r="A49" s="1" t="s">
        <v>157</v>
      </c>
      <c r="B49" s="1" t="s">
        <v>158</v>
      </c>
      <c r="C49" s="5">
        <v>238</v>
      </c>
      <c r="D49" s="5">
        <v>243</v>
      </c>
      <c r="E49" s="5">
        <f t="shared" si="1"/>
        <v>5</v>
      </c>
      <c r="F49" s="6">
        <v>2.100840336134454E-2</v>
      </c>
    </row>
    <row r="50" spans="1:6" x14ac:dyDescent="0.25">
      <c r="A50" s="3" t="s">
        <v>7</v>
      </c>
      <c r="B50" s="1" t="s">
        <v>8</v>
      </c>
      <c r="C50" s="5">
        <v>249</v>
      </c>
      <c r="D50" s="5">
        <v>254</v>
      </c>
      <c r="E50" s="5">
        <f t="shared" si="1"/>
        <v>5</v>
      </c>
      <c r="F50" s="6">
        <v>2.0080321285140562E-2</v>
      </c>
    </row>
    <row r="51" spans="1:6" x14ac:dyDescent="0.25">
      <c r="A51" s="3" t="s">
        <v>54</v>
      </c>
      <c r="B51" s="1" t="s">
        <v>55</v>
      </c>
      <c r="C51" s="5">
        <v>255</v>
      </c>
      <c r="D51" s="5">
        <v>261</v>
      </c>
      <c r="E51" s="5">
        <f t="shared" si="1"/>
        <v>6</v>
      </c>
      <c r="F51" s="6">
        <v>2.3529411764705882E-2</v>
      </c>
    </row>
    <row r="52" spans="1:6" x14ac:dyDescent="0.25">
      <c r="A52" s="3" t="s">
        <v>83</v>
      </c>
      <c r="B52" s="1" t="s">
        <v>84</v>
      </c>
      <c r="C52" s="5">
        <v>260</v>
      </c>
      <c r="D52" s="5">
        <v>266</v>
      </c>
      <c r="E52" s="5">
        <f t="shared" si="1"/>
        <v>6</v>
      </c>
      <c r="F52" s="6">
        <v>2.3076923076923078E-2</v>
      </c>
    </row>
    <row r="53" spans="1:6" x14ac:dyDescent="0.25">
      <c r="A53" s="3" t="s">
        <v>52</v>
      </c>
      <c r="B53" s="1" t="s">
        <v>53</v>
      </c>
      <c r="C53" s="5">
        <v>264</v>
      </c>
      <c r="D53" s="5">
        <v>270</v>
      </c>
      <c r="E53" s="5">
        <f t="shared" si="1"/>
        <v>6</v>
      </c>
      <c r="F53" s="6">
        <v>2.2727272727272728E-2</v>
      </c>
    </row>
    <row r="54" spans="1:6" x14ac:dyDescent="0.25">
      <c r="A54" s="3" t="s">
        <v>33</v>
      </c>
      <c r="B54" s="1" t="s">
        <v>34</v>
      </c>
      <c r="C54" s="5">
        <v>286</v>
      </c>
      <c r="D54" s="5">
        <v>292</v>
      </c>
      <c r="E54" s="5">
        <f t="shared" si="1"/>
        <v>6</v>
      </c>
      <c r="F54" s="6">
        <v>2.097902097902098E-2</v>
      </c>
    </row>
    <row r="55" spans="1:6" x14ac:dyDescent="0.25">
      <c r="A55" s="3" t="s">
        <v>91</v>
      </c>
      <c r="B55" s="1" t="s">
        <v>92</v>
      </c>
      <c r="C55" s="5">
        <v>313</v>
      </c>
      <c r="D55" s="5">
        <v>320</v>
      </c>
      <c r="E55" s="5">
        <f t="shared" si="1"/>
        <v>7</v>
      </c>
      <c r="F55" s="6">
        <v>2.2364217252396165E-2</v>
      </c>
    </row>
    <row r="56" spans="1:6" x14ac:dyDescent="0.25">
      <c r="A56" s="3" t="s">
        <v>81</v>
      </c>
      <c r="B56" s="1" t="s">
        <v>82</v>
      </c>
      <c r="C56" s="5">
        <v>364</v>
      </c>
      <c r="D56" s="5">
        <v>372</v>
      </c>
      <c r="E56" s="5">
        <f t="shared" si="1"/>
        <v>8</v>
      </c>
      <c r="F56" s="6">
        <v>2.197802197802198E-2</v>
      </c>
    </row>
    <row r="57" spans="1:6" x14ac:dyDescent="0.25">
      <c r="A57" s="3" t="s">
        <v>137</v>
      </c>
      <c r="B57" s="1" t="s">
        <v>138</v>
      </c>
      <c r="C57" s="5">
        <v>379</v>
      </c>
      <c r="D57" s="5">
        <v>387</v>
      </c>
      <c r="E57" s="5">
        <f t="shared" si="1"/>
        <v>8</v>
      </c>
      <c r="F57" s="6">
        <v>2.1108179419525065E-2</v>
      </c>
    </row>
    <row r="58" spans="1:6" x14ac:dyDescent="0.25">
      <c r="A58" s="3" t="s">
        <v>149</v>
      </c>
      <c r="B58" s="1" t="s">
        <v>150</v>
      </c>
      <c r="C58" s="5">
        <v>400</v>
      </c>
      <c r="D58" s="5">
        <v>408</v>
      </c>
      <c r="E58" s="5">
        <f t="shared" si="1"/>
        <v>8</v>
      </c>
      <c r="F58" s="6">
        <v>0.02</v>
      </c>
    </row>
    <row r="59" spans="1:6" x14ac:dyDescent="0.25">
      <c r="A59" s="3" t="s">
        <v>46</v>
      </c>
      <c r="B59" s="1" t="s">
        <v>47</v>
      </c>
      <c r="C59" s="5">
        <v>424</v>
      </c>
      <c r="D59" s="5">
        <v>433</v>
      </c>
      <c r="E59" s="5">
        <f t="shared" si="1"/>
        <v>9</v>
      </c>
      <c r="F59" s="6">
        <v>2.1226415094339621E-2</v>
      </c>
    </row>
    <row r="60" spans="1:6" x14ac:dyDescent="0.25">
      <c r="A60" s="3" t="s">
        <v>115</v>
      </c>
      <c r="B60" s="1" t="s">
        <v>116</v>
      </c>
      <c r="C60" s="5">
        <v>435</v>
      </c>
      <c r="D60" s="5">
        <v>444</v>
      </c>
      <c r="E60" s="5">
        <f t="shared" si="1"/>
        <v>9</v>
      </c>
      <c r="F60" s="6">
        <v>2.0689655172413793E-2</v>
      </c>
    </row>
    <row r="61" spans="1:6" x14ac:dyDescent="0.25">
      <c r="A61" s="3" t="s">
        <v>1</v>
      </c>
      <c r="B61" s="1" t="s">
        <v>2</v>
      </c>
      <c r="C61" s="5">
        <v>475</v>
      </c>
      <c r="D61" s="5">
        <v>485</v>
      </c>
      <c r="E61" s="5">
        <f t="shared" si="1"/>
        <v>10</v>
      </c>
      <c r="F61" s="6">
        <v>2.1052631578947368E-2</v>
      </c>
    </row>
    <row r="62" spans="1:6" x14ac:dyDescent="0.25">
      <c r="A62" s="3" t="s">
        <v>44</v>
      </c>
      <c r="B62" s="1" t="s">
        <v>45</v>
      </c>
      <c r="C62" s="5">
        <v>484</v>
      </c>
      <c r="D62" s="5">
        <v>494</v>
      </c>
      <c r="E62" s="5">
        <f t="shared" si="1"/>
        <v>10</v>
      </c>
      <c r="F62" s="6">
        <v>2.0661157024793389E-2</v>
      </c>
    </row>
    <row r="63" spans="1:6" x14ac:dyDescent="0.25">
      <c r="A63" s="3" t="s">
        <v>31</v>
      </c>
      <c r="B63" s="1" t="s">
        <v>32</v>
      </c>
      <c r="C63" s="5">
        <v>489</v>
      </c>
      <c r="D63" s="5">
        <v>499</v>
      </c>
      <c r="E63" s="5">
        <f t="shared" si="1"/>
        <v>10</v>
      </c>
      <c r="F63" s="6">
        <v>2.0449897750511249E-2</v>
      </c>
    </row>
    <row r="64" spans="1:6" x14ac:dyDescent="0.25">
      <c r="A64" s="1" t="s">
        <v>169</v>
      </c>
      <c r="B64" s="1" t="s">
        <v>170</v>
      </c>
      <c r="C64" s="5">
        <v>490</v>
      </c>
      <c r="D64" s="5">
        <v>500</v>
      </c>
      <c r="E64" s="5">
        <f t="shared" si="1"/>
        <v>10</v>
      </c>
      <c r="F64" s="6">
        <v>2.0408163265306121E-2</v>
      </c>
    </row>
    <row r="65" spans="1:6" x14ac:dyDescent="0.25">
      <c r="A65" s="3" t="s">
        <v>123</v>
      </c>
      <c r="B65" s="1" t="s">
        <v>124</v>
      </c>
      <c r="C65" s="5">
        <v>522</v>
      </c>
      <c r="D65" s="5">
        <v>533</v>
      </c>
      <c r="E65" s="5">
        <f t="shared" si="1"/>
        <v>11</v>
      </c>
      <c r="F65" s="6">
        <v>2.1072796934865901E-2</v>
      </c>
    </row>
    <row r="66" spans="1:6" x14ac:dyDescent="0.25">
      <c r="A66" s="3" t="s">
        <v>85</v>
      </c>
      <c r="B66" s="1" t="s">
        <v>86</v>
      </c>
      <c r="C66" s="5">
        <v>534</v>
      </c>
      <c r="D66" s="5">
        <v>545</v>
      </c>
      <c r="E66" s="5">
        <f t="shared" ref="E66:E97" si="2">D66-C66</f>
        <v>11</v>
      </c>
      <c r="F66" s="6">
        <v>2.0599250936329586E-2</v>
      </c>
    </row>
    <row r="67" spans="1:6" x14ac:dyDescent="0.25">
      <c r="A67" s="3" t="s">
        <v>141</v>
      </c>
      <c r="B67" s="1" t="s">
        <v>142</v>
      </c>
      <c r="C67" s="5">
        <v>540</v>
      </c>
      <c r="D67" s="5">
        <v>551</v>
      </c>
      <c r="E67" s="5">
        <f t="shared" si="2"/>
        <v>11</v>
      </c>
      <c r="F67" s="6">
        <v>2.0370370370370372E-2</v>
      </c>
    </row>
    <row r="68" spans="1:6" x14ac:dyDescent="0.25">
      <c r="A68" s="3" t="s">
        <v>35</v>
      </c>
      <c r="B68" s="1" t="s">
        <v>36</v>
      </c>
      <c r="C68" s="5">
        <v>711</v>
      </c>
      <c r="D68" s="5">
        <v>726</v>
      </c>
      <c r="E68" s="5">
        <f t="shared" si="2"/>
        <v>15</v>
      </c>
      <c r="F68" s="6">
        <v>2.1097046413502109E-2</v>
      </c>
    </row>
    <row r="69" spans="1:6" x14ac:dyDescent="0.25">
      <c r="A69" s="3" t="s">
        <v>127</v>
      </c>
      <c r="B69" s="1" t="s">
        <v>128</v>
      </c>
      <c r="C69" s="5">
        <v>923</v>
      </c>
      <c r="D69" s="5">
        <v>942</v>
      </c>
      <c r="E69" s="5">
        <f t="shared" si="2"/>
        <v>19</v>
      </c>
      <c r="F69" s="6">
        <v>2.0585048754062838E-2</v>
      </c>
    </row>
    <row r="70" spans="1:6" x14ac:dyDescent="0.25">
      <c r="A70" s="3" t="s">
        <v>50</v>
      </c>
      <c r="B70" s="1" t="s">
        <v>51</v>
      </c>
      <c r="C70" s="5">
        <v>950</v>
      </c>
      <c r="D70" s="5">
        <v>969</v>
      </c>
      <c r="E70" s="5">
        <f t="shared" si="2"/>
        <v>19</v>
      </c>
      <c r="F70" s="6">
        <v>0.02</v>
      </c>
    </row>
    <row r="71" spans="1:6" x14ac:dyDescent="0.25">
      <c r="A71" s="3" t="s">
        <v>89</v>
      </c>
      <c r="B71" s="1" t="s">
        <v>90</v>
      </c>
      <c r="C71" s="5">
        <v>1079</v>
      </c>
      <c r="D71" s="5">
        <v>1101</v>
      </c>
      <c r="E71" s="5">
        <f t="shared" si="2"/>
        <v>22</v>
      </c>
      <c r="F71" s="6">
        <v>2.0389249304911955E-2</v>
      </c>
    </row>
    <row r="72" spans="1:6" x14ac:dyDescent="0.25">
      <c r="A72" s="3" t="s">
        <v>42</v>
      </c>
      <c r="B72" s="1" t="s">
        <v>43</v>
      </c>
      <c r="C72" s="5">
        <v>1128</v>
      </c>
      <c r="D72" s="5">
        <v>1151</v>
      </c>
      <c r="E72" s="5">
        <f t="shared" si="2"/>
        <v>23</v>
      </c>
      <c r="F72" s="6">
        <v>2.0390070921985817E-2</v>
      </c>
    </row>
    <row r="73" spans="1:6" x14ac:dyDescent="0.25">
      <c r="A73" s="3" t="s">
        <v>17</v>
      </c>
      <c r="B73" s="1" t="s">
        <v>18</v>
      </c>
      <c r="C73" s="5">
        <v>1139</v>
      </c>
      <c r="D73" s="5">
        <v>1162</v>
      </c>
      <c r="E73" s="5">
        <f t="shared" si="2"/>
        <v>23</v>
      </c>
      <c r="F73" s="6">
        <v>2.0193151887620719E-2</v>
      </c>
    </row>
    <row r="74" spans="1:6" x14ac:dyDescent="0.25">
      <c r="A74" s="3" t="s">
        <v>29</v>
      </c>
      <c r="B74" s="1" t="s">
        <v>30</v>
      </c>
      <c r="C74" s="5">
        <v>1148</v>
      </c>
      <c r="D74" s="5">
        <v>1171</v>
      </c>
      <c r="E74" s="5">
        <f t="shared" si="2"/>
        <v>23</v>
      </c>
      <c r="F74" s="6">
        <v>2.0034843205574911E-2</v>
      </c>
    </row>
    <row r="75" spans="1:6" x14ac:dyDescent="0.25">
      <c r="A75" s="3" t="s">
        <v>103</v>
      </c>
      <c r="B75" s="1" t="s">
        <v>104</v>
      </c>
      <c r="C75" s="5">
        <v>1184</v>
      </c>
      <c r="D75" s="5">
        <v>1208</v>
      </c>
      <c r="E75" s="5">
        <f t="shared" si="2"/>
        <v>24</v>
      </c>
      <c r="F75" s="6">
        <v>2.0270270270270271E-2</v>
      </c>
    </row>
    <row r="76" spans="1:6" x14ac:dyDescent="0.25">
      <c r="A76" s="3" t="s">
        <v>23</v>
      </c>
      <c r="B76" s="1" t="s">
        <v>24</v>
      </c>
      <c r="C76" s="5">
        <v>1208</v>
      </c>
      <c r="D76" s="5">
        <v>1233</v>
      </c>
      <c r="E76" s="5">
        <f t="shared" si="2"/>
        <v>25</v>
      </c>
      <c r="F76" s="6">
        <v>2.0695364238410598E-2</v>
      </c>
    </row>
    <row r="77" spans="1:6" x14ac:dyDescent="0.25">
      <c r="A77" s="3" t="s">
        <v>48</v>
      </c>
      <c r="B77" s="1" t="s">
        <v>49</v>
      </c>
      <c r="C77" s="5">
        <v>1238</v>
      </c>
      <c r="D77" s="5">
        <v>1263</v>
      </c>
      <c r="E77" s="5">
        <f t="shared" si="2"/>
        <v>25</v>
      </c>
      <c r="F77" s="6">
        <v>2.0193861066235864E-2</v>
      </c>
    </row>
    <row r="78" spans="1:6" x14ac:dyDescent="0.25">
      <c r="A78" s="3" t="s">
        <v>113</v>
      </c>
      <c r="B78" s="1" t="s">
        <v>114</v>
      </c>
      <c r="C78" s="5">
        <v>1241</v>
      </c>
      <c r="D78" s="5">
        <v>1266</v>
      </c>
      <c r="E78" s="5">
        <f t="shared" si="2"/>
        <v>25</v>
      </c>
      <c r="F78" s="6">
        <v>2.0145044319097503E-2</v>
      </c>
    </row>
    <row r="79" spans="1:6" x14ac:dyDescent="0.25">
      <c r="A79" s="3" t="s">
        <v>143</v>
      </c>
      <c r="B79" s="1" t="s">
        <v>144</v>
      </c>
      <c r="C79" s="5">
        <v>1585</v>
      </c>
      <c r="D79" s="5">
        <v>1617</v>
      </c>
      <c r="E79" s="5">
        <f t="shared" si="2"/>
        <v>32</v>
      </c>
      <c r="F79" s="6">
        <v>2.0189274447949528E-2</v>
      </c>
    </row>
    <row r="80" spans="1:6" x14ac:dyDescent="0.25">
      <c r="A80" s="3" t="s">
        <v>58</v>
      </c>
      <c r="B80" s="1" t="s">
        <v>59</v>
      </c>
      <c r="C80" s="5">
        <v>1759</v>
      </c>
      <c r="D80" s="5">
        <v>1795</v>
      </c>
      <c r="E80" s="5">
        <f t="shared" si="2"/>
        <v>36</v>
      </c>
      <c r="F80" s="6">
        <v>2.0466173962478681E-2</v>
      </c>
    </row>
    <row r="81" spans="1:6" x14ac:dyDescent="0.25">
      <c r="A81" s="3" t="s">
        <v>25</v>
      </c>
      <c r="B81" s="1" t="s">
        <v>26</v>
      </c>
      <c r="C81" s="5">
        <v>2027</v>
      </c>
      <c r="D81" s="5">
        <v>2068</v>
      </c>
      <c r="E81" s="5">
        <f t="shared" si="2"/>
        <v>41</v>
      </c>
      <c r="F81" s="6">
        <v>2.0226936359151456E-2</v>
      </c>
    </row>
    <row r="82" spans="1:6" x14ac:dyDescent="0.25">
      <c r="A82" s="1" t="s">
        <v>165</v>
      </c>
      <c r="B82" s="1" t="s">
        <v>166</v>
      </c>
      <c r="C82" s="5">
        <v>2102</v>
      </c>
      <c r="D82" s="5">
        <v>2145</v>
      </c>
      <c r="E82" s="5">
        <f t="shared" si="2"/>
        <v>43</v>
      </c>
      <c r="F82" s="6">
        <v>2.0456707897240724E-2</v>
      </c>
    </row>
    <row r="83" spans="1:6" x14ac:dyDescent="0.25">
      <c r="A83" s="3" t="s">
        <v>139</v>
      </c>
      <c r="B83" s="1" t="s">
        <v>140</v>
      </c>
      <c r="C83" s="5">
        <v>3050</v>
      </c>
      <c r="D83" s="5">
        <v>3111</v>
      </c>
      <c r="E83" s="5">
        <f t="shared" si="2"/>
        <v>61</v>
      </c>
      <c r="F83" s="6">
        <v>0.02</v>
      </c>
    </row>
    <row r="84" spans="1:6" x14ac:dyDescent="0.25">
      <c r="A84" s="3" t="s">
        <v>37</v>
      </c>
      <c r="B84" s="1" t="s">
        <v>38</v>
      </c>
      <c r="C84" s="5">
        <v>3407</v>
      </c>
      <c r="D84" s="5">
        <v>3476</v>
      </c>
      <c r="E84" s="5">
        <f t="shared" si="2"/>
        <v>69</v>
      </c>
      <c r="F84" s="6">
        <v>2.0252421485177575E-2</v>
      </c>
    </row>
    <row r="85" spans="1:6" x14ac:dyDescent="0.25">
      <c r="A85" s="3" t="s">
        <v>73</v>
      </c>
      <c r="B85" s="1" t="s">
        <v>74</v>
      </c>
      <c r="C85" s="5">
        <v>4339</v>
      </c>
      <c r="D85" s="5">
        <v>4426</v>
      </c>
      <c r="E85" s="5">
        <f t="shared" si="2"/>
        <v>87</v>
      </c>
      <c r="F85" s="6">
        <v>2.005070292694169E-2</v>
      </c>
    </row>
    <row r="86" spans="1:6" x14ac:dyDescent="0.25">
      <c r="A86" s="3" t="s">
        <v>60</v>
      </c>
      <c r="B86" s="1" t="s">
        <v>61</v>
      </c>
      <c r="C86" s="5">
        <v>4403</v>
      </c>
      <c r="D86" s="5">
        <v>4492</v>
      </c>
      <c r="E86" s="5">
        <f t="shared" si="2"/>
        <v>89</v>
      </c>
      <c r="F86" s="6">
        <v>2.0213490801726096E-2</v>
      </c>
    </row>
    <row r="87" spans="1:6" x14ac:dyDescent="0.25">
      <c r="A87" s="3" t="s">
        <v>56</v>
      </c>
      <c r="B87" s="1" t="s">
        <v>57</v>
      </c>
      <c r="C87" s="5">
        <v>4403</v>
      </c>
      <c r="D87" s="5">
        <v>4492</v>
      </c>
      <c r="E87" s="5">
        <f t="shared" si="2"/>
        <v>89</v>
      </c>
      <c r="F87" s="6">
        <v>2.0213490801726096E-2</v>
      </c>
    </row>
    <row r="88" spans="1:6" x14ac:dyDescent="0.25">
      <c r="A88" s="3" t="s">
        <v>69</v>
      </c>
      <c r="B88" s="1" t="s">
        <v>70</v>
      </c>
      <c r="C88" s="5">
        <v>5656</v>
      </c>
      <c r="D88" s="5">
        <v>5770</v>
      </c>
      <c r="E88" s="5">
        <f t="shared" si="2"/>
        <v>114</v>
      </c>
      <c r="F88" s="6">
        <v>2.0155586987270154E-2</v>
      </c>
    </row>
    <row r="89" spans="1:6" x14ac:dyDescent="0.25">
      <c r="A89" s="3" t="s">
        <v>131</v>
      </c>
      <c r="B89" s="1" t="s">
        <v>132</v>
      </c>
      <c r="C89" s="5">
        <v>8499</v>
      </c>
      <c r="D89" s="5">
        <v>8669</v>
      </c>
      <c r="E89" s="5">
        <f t="shared" si="2"/>
        <v>170</v>
      </c>
      <c r="F89" s="6">
        <v>2.000235321802565E-2</v>
      </c>
    </row>
  </sheetData>
  <sortState xmlns:xlrd2="http://schemas.microsoft.com/office/spreadsheetml/2017/richdata2" ref="A2:F89">
    <sortCondition ref="D1"/>
  </sortState>
  <conditionalFormatting sqref="A1:E1048576">
    <cfRule type="expression" dxfId="0" priority="2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Montigo 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Linsey Fluty</cp:lastModifiedBy>
  <dcterms:created xsi:type="dcterms:W3CDTF">2024-12-26T14:24:45Z</dcterms:created>
  <dcterms:modified xsi:type="dcterms:W3CDTF">2025-03-24T17:27:31Z</dcterms:modified>
</cp:coreProperties>
</file>